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355" windowHeight="8445" activeTab="1"/>
  </bookViews>
  <sheets>
    <sheet name="BIJELI" sheetId="1" r:id="rId1"/>
    <sheet name="PLAVI" sheetId="2" r:id="rId2"/>
    <sheet name="USPOREDBA" sheetId="3" r:id="rId3"/>
    <sheet name="List3" sheetId="4" r:id="rId4"/>
  </sheets>
  <definedNames/>
  <calcPr fullCalcOnLoad="1"/>
</workbook>
</file>

<file path=xl/sharedStrings.xml><?xml version="1.0" encoding="utf-8"?>
<sst xmlns="http://schemas.openxmlformats.org/spreadsheetml/2006/main" count="40" uniqueCount="24">
  <si>
    <t>DATUM OČITANJA</t>
  </si>
  <si>
    <t>VT</t>
  </si>
  <si>
    <t>NT</t>
  </si>
  <si>
    <t>UTROŠENA ENERGIJA</t>
  </si>
  <si>
    <t>NAKNADA ZA MJERNU USLUGU I OPSKRBU</t>
  </si>
  <si>
    <t>STANJE BROJILA [kWh]</t>
  </si>
  <si>
    <t>NAKNADA ZA POTICANJE PROIZVODNJE IZ OBNOVLJIVIH IZVORA</t>
  </si>
  <si>
    <t>IZNOS</t>
  </si>
  <si>
    <t>BIJELI</t>
  </si>
  <si>
    <t>TARIFNI MODEL</t>
  </si>
  <si>
    <t>UKUPNO</t>
  </si>
  <si>
    <t>OSNOVICA ZA PDV</t>
  </si>
  <si>
    <t>PDV</t>
  </si>
  <si>
    <t>IZRAČUN MJESEČNE RATE ZA EL. ENERGIJU</t>
  </si>
  <si>
    <t>CIJENA  [kn/kWh]</t>
  </si>
  <si>
    <t>PLAVI</t>
  </si>
  <si>
    <t>IZNOS [kn]</t>
  </si>
  <si>
    <t>PAUŠALNO</t>
  </si>
  <si>
    <t>kn/kWh</t>
  </si>
  <si>
    <t>RAZLIKA</t>
  </si>
  <si>
    <t>kWh</t>
  </si>
  <si>
    <t>RATA PLAVI</t>
  </si>
  <si>
    <t>RATA BIJELI</t>
  </si>
  <si>
    <t>Usporedba mjesečne rate uz omjer VT:NT = 2:1</t>
  </si>
</sst>
</file>

<file path=xl/styles.xml><?xml version="1.0" encoding="utf-8"?>
<styleSheet xmlns="http://schemas.openxmlformats.org/spreadsheetml/2006/main">
  <numFmts count="1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[$-41A]d\.\ mmmm\ yyyy"/>
    <numFmt numFmtId="165" formatCode="#,##0.00\ &quot;kn&quot;"/>
    <numFmt numFmtId="166" formatCode="#,##0.00\ _k_n"/>
    <numFmt numFmtId="167" formatCode="#,##0.0000"/>
    <numFmt numFmtId="168" formatCode="#,##0.000\ &quot;kn&quot;"/>
    <numFmt numFmtId="169" formatCode="#,##0.000"/>
  </numFmts>
  <fonts count="8">
    <font>
      <sz val="10"/>
      <name val="Arial"/>
      <family val="0"/>
    </font>
    <font>
      <sz val="8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0"/>
    </font>
    <font>
      <b/>
      <sz val="12"/>
      <name val="Arial"/>
      <family val="2"/>
    </font>
    <font>
      <sz val="12"/>
      <name val="Arial"/>
      <family val="0"/>
    </font>
    <font>
      <sz val="12"/>
      <color indexed="10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gray0625">
        <bgColor indexed="22"/>
      </patternFill>
    </fill>
    <fill>
      <patternFill patternType="lightUp">
        <bgColor indexed="22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165" fontId="0" fillId="0" borderId="1" xfId="0" applyNumberFormat="1" applyBorder="1" applyAlignment="1">
      <alignment vertical="center"/>
    </xf>
    <xf numFmtId="0" fontId="2" fillId="0" borderId="1" xfId="0" applyFont="1" applyBorder="1" applyAlignment="1">
      <alignment horizontal="left" vertical="center" wrapText="1"/>
    </xf>
    <xf numFmtId="165" fontId="2" fillId="0" borderId="1" xfId="0" applyNumberFormat="1" applyFont="1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165" fontId="0" fillId="0" borderId="0" xfId="0" applyNumberFormat="1" applyAlignment="1">
      <alignment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65" fontId="0" fillId="0" borderId="1" xfId="0" applyNumberFormat="1" applyFill="1" applyBorder="1" applyAlignment="1">
      <alignment vertical="center"/>
    </xf>
    <xf numFmtId="168" fontId="0" fillId="0" borderId="1" xfId="0" applyNumberFormat="1" applyFill="1" applyBorder="1" applyAlignment="1">
      <alignment vertical="center"/>
    </xf>
    <xf numFmtId="165" fontId="0" fillId="0" borderId="1" xfId="0" applyNumberFormat="1" applyFill="1" applyBorder="1" applyAlignment="1">
      <alignment horizontal="center" vertical="center"/>
    </xf>
    <xf numFmtId="167" fontId="0" fillId="0" borderId="1" xfId="0" applyNumberFormat="1" applyFill="1" applyBorder="1" applyAlignment="1">
      <alignment horizontal="center" vertical="center"/>
    </xf>
    <xf numFmtId="2" fontId="2" fillId="0" borderId="1" xfId="0" applyNumberFormat="1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0" fillId="3" borderId="1" xfId="0" applyFill="1" applyBorder="1" applyAlignment="1">
      <alignment/>
    </xf>
    <xf numFmtId="0" fontId="0" fillId="3" borderId="3" xfId="0" applyFill="1" applyBorder="1" applyAlignment="1">
      <alignment horizontal="center" vertical="center"/>
    </xf>
    <xf numFmtId="0" fontId="0" fillId="4" borderId="1" xfId="0" applyFill="1" applyBorder="1" applyAlignment="1">
      <alignment/>
    </xf>
    <xf numFmtId="1" fontId="5" fillId="0" borderId="4" xfId="0" applyNumberFormat="1" applyFont="1" applyFill="1" applyBorder="1" applyAlignment="1">
      <alignment vertical="center"/>
    </xf>
    <xf numFmtId="0" fontId="0" fillId="3" borderId="1" xfId="0" applyFill="1" applyBorder="1" applyAlignment="1">
      <alignment/>
    </xf>
    <xf numFmtId="0" fontId="0" fillId="0" borderId="1" xfId="0" applyFill="1" applyBorder="1" applyAlignment="1">
      <alignment horizontal="center" vertical="center"/>
    </xf>
    <xf numFmtId="14" fontId="0" fillId="5" borderId="1" xfId="0" applyNumberFormat="1" applyFill="1" applyBorder="1" applyAlignment="1" applyProtection="1">
      <alignment vertical="center"/>
      <protection locked="0"/>
    </xf>
    <xf numFmtId="2" fontId="4" fillId="5" borderId="1" xfId="0" applyNumberFormat="1" applyFont="1" applyFill="1" applyBorder="1" applyAlignment="1" applyProtection="1">
      <alignment vertical="center"/>
      <protection locked="0"/>
    </xf>
    <xf numFmtId="14" fontId="4" fillId="5" borderId="1" xfId="0" applyNumberFormat="1" applyFont="1" applyFill="1" applyBorder="1" applyAlignment="1" applyProtection="1">
      <alignment vertical="center"/>
      <protection locked="0"/>
    </xf>
    <xf numFmtId="1" fontId="4" fillId="5" borderId="1" xfId="0" applyNumberFormat="1" applyFont="1" applyFill="1" applyBorder="1" applyAlignment="1" applyProtection="1">
      <alignment vertical="center"/>
      <protection locked="0"/>
    </xf>
    <xf numFmtId="0" fontId="0" fillId="0" borderId="1" xfId="0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0" fillId="3" borderId="9" xfId="0" applyFill="1" applyBorder="1" applyAlignment="1">
      <alignment/>
    </xf>
    <xf numFmtId="0" fontId="0" fillId="3" borderId="5" xfId="0" applyFill="1" applyBorder="1" applyAlignment="1">
      <alignment/>
    </xf>
    <xf numFmtId="0" fontId="0" fillId="3" borderId="10" xfId="0" applyFill="1" applyBorder="1" applyAlignment="1">
      <alignment/>
    </xf>
    <xf numFmtId="0" fontId="0" fillId="3" borderId="3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9" fontId="0" fillId="0" borderId="1" xfId="0" applyNumberFormat="1" applyFill="1" applyBorder="1" applyAlignment="1">
      <alignment horizontal="center" vertical="center"/>
    </xf>
    <xf numFmtId="165" fontId="0" fillId="0" borderId="1" xfId="0" applyNumberFormat="1" applyFill="1" applyBorder="1" applyAlignment="1">
      <alignment horizontal="center" vertical="center"/>
    </xf>
    <xf numFmtId="168" fontId="0" fillId="0" borderId="1" xfId="0" applyNumberFormat="1" applyBorder="1" applyAlignment="1">
      <alignment vertical="center"/>
    </xf>
    <xf numFmtId="165" fontId="0" fillId="0" borderId="1" xfId="0" applyNumberFormat="1" applyBorder="1" applyAlignment="1">
      <alignment vertical="center"/>
    </xf>
    <xf numFmtId="1" fontId="5" fillId="0" borderId="2" xfId="0" applyNumberFormat="1" applyFont="1" applyFill="1" applyBorder="1" applyAlignment="1">
      <alignment vertical="center"/>
    </xf>
    <xf numFmtId="2" fontId="7" fillId="3" borderId="1" xfId="0" applyNumberFormat="1" applyFont="1" applyFill="1" applyBorder="1" applyAlignment="1">
      <alignment/>
    </xf>
    <xf numFmtId="0" fontId="6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165" fontId="2" fillId="0" borderId="1" xfId="0" applyNumberFormat="1" applyFont="1" applyBorder="1" applyAlignment="1">
      <alignment vertical="center"/>
    </xf>
    <xf numFmtId="0" fontId="5" fillId="0" borderId="5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zoomScale="130" zoomScaleNormal="130" workbookViewId="0" topLeftCell="A1">
      <selection activeCell="C6" sqref="C6"/>
    </sheetView>
  </sheetViews>
  <sheetFormatPr defaultColWidth="9.140625" defaultRowHeight="12.75"/>
  <cols>
    <col min="1" max="1" width="24.140625" style="0" customWidth="1"/>
    <col min="2" max="2" width="12.140625" style="0" customWidth="1"/>
    <col min="3" max="3" width="13.57421875" style="0" customWidth="1"/>
    <col min="4" max="4" width="12.140625" style="0" customWidth="1"/>
    <col min="5" max="5" width="10.57421875" style="0" customWidth="1"/>
    <col min="6" max="6" width="9.8515625" style="0" customWidth="1"/>
    <col min="7" max="7" width="11.28125" style="0" customWidth="1"/>
  </cols>
  <sheetData>
    <row r="1" spans="1:7" ht="35.25" customHeight="1">
      <c r="A1" s="30" t="s">
        <v>13</v>
      </c>
      <c r="B1" s="30"/>
      <c r="C1" s="30"/>
      <c r="D1" s="30"/>
      <c r="E1" s="30"/>
      <c r="F1" s="30"/>
      <c r="G1" s="30"/>
    </row>
    <row r="2" spans="1:7" ht="28.5" customHeight="1">
      <c r="A2" s="2"/>
      <c r="B2" s="19"/>
      <c r="C2" s="31" t="s">
        <v>14</v>
      </c>
      <c r="D2" s="31"/>
      <c r="E2" s="32"/>
      <c r="F2" s="33"/>
      <c r="G2" s="34"/>
    </row>
    <row r="3" spans="1:7" ht="19.5" customHeight="1">
      <c r="A3" s="4" t="s">
        <v>9</v>
      </c>
      <c r="B3" s="18" t="s">
        <v>8</v>
      </c>
      <c r="C3" s="9">
        <v>0.7439</v>
      </c>
      <c r="D3" s="9">
        <v>0.3769</v>
      </c>
      <c r="E3" s="35"/>
      <c r="F3" s="36"/>
      <c r="G3" s="37"/>
    </row>
    <row r="4" spans="1:7" ht="19.5" customHeight="1">
      <c r="A4" s="46"/>
      <c r="B4" s="44"/>
      <c r="C4" s="31" t="s">
        <v>5</v>
      </c>
      <c r="D4" s="31"/>
      <c r="E4" s="31" t="s">
        <v>7</v>
      </c>
      <c r="F4" s="31"/>
      <c r="G4" s="31"/>
    </row>
    <row r="5" spans="1:7" ht="18" customHeight="1">
      <c r="A5" s="47"/>
      <c r="B5" s="45"/>
      <c r="C5" s="3" t="s">
        <v>1</v>
      </c>
      <c r="D5" s="3" t="s">
        <v>2</v>
      </c>
      <c r="E5" s="3" t="s">
        <v>1</v>
      </c>
      <c r="F5" s="3" t="s">
        <v>2</v>
      </c>
      <c r="G5" s="3" t="s">
        <v>10</v>
      </c>
    </row>
    <row r="6" spans="1:7" ht="18.75" customHeight="1">
      <c r="A6" s="29" t="s">
        <v>0</v>
      </c>
      <c r="B6" s="25">
        <v>39995</v>
      </c>
      <c r="C6" s="26">
        <v>0</v>
      </c>
      <c r="D6" s="26">
        <v>0</v>
      </c>
      <c r="E6" s="38"/>
      <c r="F6" s="39"/>
      <c r="G6" s="40"/>
    </row>
    <row r="7" spans="1:7" ht="18.75" customHeight="1">
      <c r="A7" s="29"/>
      <c r="B7" s="25">
        <v>40026</v>
      </c>
      <c r="C7" s="26">
        <v>267</v>
      </c>
      <c r="D7" s="26">
        <v>133</v>
      </c>
      <c r="E7" s="41"/>
      <c r="F7" s="42"/>
      <c r="G7" s="43"/>
    </row>
    <row r="8" spans="1:7" ht="20.25" customHeight="1">
      <c r="A8" s="5" t="s">
        <v>3</v>
      </c>
      <c r="B8" s="53">
        <f>SUM(C8:D8)</f>
        <v>400</v>
      </c>
      <c r="C8" s="17">
        <f>C7-C6</f>
        <v>267</v>
      </c>
      <c r="D8" s="17">
        <f>D7-D6</f>
        <v>133</v>
      </c>
      <c r="E8" s="6">
        <f>C8*C3</f>
        <v>198.6213</v>
      </c>
      <c r="F8" s="6">
        <f>D8*D3</f>
        <v>50.127700000000004</v>
      </c>
      <c r="G8" s="6">
        <f>E8+F8</f>
        <v>248.749</v>
      </c>
    </row>
    <row r="9" spans="1:7" ht="38.25" customHeight="1">
      <c r="A9" s="5" t="s">
        <v>4</v>
      </c>
      <c r="B9" s="49" t="s">
        <v>17</v>
      </c>
      <c r="C9" s="49"/>
      <c r="D9" s="49"/>
      <c r="E9" s="51">
        <v>16</v>
      </c>
      <c r="F9" s="51"/>
      <c r="G9" s="6">
        <f>E9</f>
        <v>16</v>
      </c>
    </row>
    <row r="10" spans="1:7" ht="51" customHeight="1">
      <c r="A10" s="5" t="s">
        <v>6</v>
      </c>
      <c r="B10" s="49" t="s">
        <v>18</v>
      </c>
      <c r="C10" s="49"/>
      <c r="D10" s="49"/>
      <c r="E10" s="50">
        <v>0.005</v>
      </c>
      <c r="F10" s="50"/>
      <c r="G10" s="6">
        <f>(C8+D8)*E10</f>
        <v>2</v>
      </c>
    </row>
    <row r="11" spans="1:7" ht="19.5" customHeight="1">
      <c r="A11" s="5" t="s">
        <v>11</v>
      </c>
      <c r="B11" s="38"/>
      <c r="C11" s="39"/>
      <c r="D11" s="39"/>
      <c r="E11" s="39"/>
      <c r="F11" s="40"/>
      <c r="G11" s="6">
        <f>SUM(G8:G10)</f>
        <v>266.749</v>
      </c>
    </row>
    <row r="12" spans="1:9" ht="18.75" customHeight="1">
      <c r="A12" s="5" t="s">
        <v>12</v>
      </c>
      <c r="B12" s="48">
        <v>0.23</v>
      </c>
      <c r="C12" s="48"/>
      <c r="D12" s="48"/>
      <c r="E12" s="48"/>
      <c r="F12" s="48"/>
      <c r="G12" s="6">
        <f>G11*B12</f>
        <v>61.35227000000001</v>
      </c>
      <c r="I12" s="10"/>
    </row>
    <row r="13" spans="1:7" ht="18" customHeight="1">
      <c r="A13" s="7" t="s">
        <v>10</v>
      </c>
      <c r="B13" s="41"/>
      <c r="C13" s="42"/>
      <c r="D13" s="42"/>
      <c r="E13" s="42"/>
      <c r="F13" s="43"/>
      <c r="G13" s="8">
        <f>SUM(G11:G12)</f>
        <v>328.10127000000006</v>
      </c>
    </row>
    <row r="14" ht="12.75">
      <c r="A14" s="1"/>
    </row>
    <row r="15" ht="12.75">
      <c r="A15" s="1"/>
    </row>
    <row r="16" ht="12.75">
      <c r="A16" s="1"/>
    </row>
    <row r="17" ht="12.75">
      <c r="A17" s="1"/>
    </row>
    <row r="18" ht="12.75">
      <c r="A18" s="1"/>
    </row>
    <row r="19" ht="12.75">
      <c r="A19" s="1"/>
    </row>
    <row r="20" ht="12.75">
      <c r="A20" s="1"/>
    </row>
    <row r="21" ht="12.75">
      <c r="A21" s="1"/>
    </row>
    <row r="22" ht="12.75">
      <c r="A22" s="1"/>
    </row>
  </sheetData>
  <sheetProtection sheet="1" objects="1" scenarios="1" selectLockedCells="1"/>
  <mergeCells count="16">
    <mergeCell ref="B11:F11"/>
    <mergeCell ref="B13:F13"/>
    <mergeCell ref="C2:D2"/>
    <mergeCell ref="B12:F12"/>
    <mergeCell ref="B9:D9"/>
    <mergeCell ref="B10:D10"/>
    <mergeCell ref="E10:F10"/>
    <mergeCell ref="E9:F9"/>
    <mergeCell ref="A6:A7"/>
    <mergeCell ref="A1:G1"/>
    <mergeCell ref="E4:G4"/>
    <mergeCell ref="C4:D4"/>
    <mergeCell ref="E2:G3"/>
    <mergeCell ref="E6:G7"/>
    <mergeCell ref="B4:B5"/>
    <mergeCell ref="A4:A5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1"/>
  <sheetViews>
    <sheetView tabSelected="1" zoomScale="130" zoomScaleNormal="130" workbookViewId="0" topLeftCell="A1">
      <selection activeCell="C6" sqref="C6"/>
    </sheetView>
  </sheetViews>
  <sheetFormatPr defaultColWidth="9.140625" defaultRowHeight="12.75"/>
  <cols>
    <col min="1" max="1" width="23.28125" style="0" customWidth="1"/>
    <col min="2" max="2" width="15.28125" style="0" customWidth="1"/>
    <col min="3" max="3" width="18.140625" style="0" customWidth="1"/>
    <col min="4" max="4" width="16.57421875" style="0" customWidth="1"/>
  </cols>
  <sheetData>
    <row r="1" spans="1:4" ht="35.25" customHeight="1">
      <c r="A1" s="30" t="s">
        <v>13</v>
      </c>
      <c r="B1" s="30"/>
      <c r="C1" s="30"/>
      <c r="D1" s="30"/>
    </row>
    <row r="2" spans="1:4" ht="28.5" customHeight="1">
      <c r="A2" s="2"/>
      <c r="B2" s="21"/>
      <c r="C2" s="11" t="s">
        <v>14</v>
      </c>
      <c r="D2" s="34"/>
    </row>
    <row r="3" spans="1:4" ht="19.5" customHeight="1">
      <c r="A3" s="4" t="s">
        <v>9</v>
      </c>
      <c r="B3" s="18" t="s">
        <v>15</v>
      </c>
      <c r="C3" s="9">
        <v>0.7042</v>
      </c>
      <c r="D3" s="37"/>
    </row>
    <row r="4" spans="1:4" ht="27" customHeight="1">
      <c r="A4" s="4"/>
      <c r="B4" s="20"/>
      <c r="C4" s="11" t="s">
        <v>5</v>
      </c>
      <c r="D4" s="12" t="s">
        <v>16</v>
      </c>
    </row>
    <row r="5" spans="1:4" ht="18.75" customHeight="1">
      <c r="A5" s="29" t="s">
        <v>0</v>
      </c>
      <c r="B5" s="27">
        <v>39995</v>
      </c>
      <c r="C5" s="28">
        <v>0</v>
      </c>
      <c r="D5" s="40"/>
    </row>
    <row r="6" spans="1:4" ht="18.75" customHeight="1">
      <c r="A6" s="29"/>
      <c r="B6" s="27">
        <v>40026</v>
      </c>
      <c r="C6" s="28">
        <v>400</v>
      </c>
      <c r="D6" s="43"/>
    </row>
    <row r="7" spans="1:4" ht="21" customHeight="1">
      <c r="A7" s="5" t="s">
        <v>3</v>
      </c>
      <c r="B7" s="52">
        <f>C6-C5</f>
        <v>400</v>
      </c>
      <c r="C7" s="22"/>
      <c r="D7" s="6">
        <f>B7*C3</f>
        <v>281.68</v>
      </c>
    </row>
    <row r="8" spans="1:4" ht="25.5">
      <c r="A8" s="5" t="s">
        <v>4</v>
      </c>
      <c r="B8" s="15" t="s">
        <v>17</v>
      </c>
      <c r="C8" s="13">
        <v>16</v>
      </c>
      <c r="D8" s="6">
        <v>16</v>
      </c>
    </row>
    <row r="9" spans="1:4" ht="51">
      <c r="A9" s="5" t="s">
        <v>6</v>
      </c>
      <c r="B9" s="16" t="s">
        <v>18</v>
      </c>
      <c r="C9" s="14">
        <v>0.005</v>
      </c>
      <c r="D9" s="6">
        <f>B7*C9</f>
        <v>2</v>
      </c>
    </row>
    <row r="10" spans="1:4" ht="19.5" customHeight="1">
      <c r="A10" s="5" t="s">
        <v>11</v>
      </c>
      <c r="B10" s="23"/>
      <c r="C10" s="23"/>
      <c r="D10" s="6">
        <f>SUM(D7:D9)</f>
        <v>299.68</v>
      </c>
    </row>
    <row r="11" spans="1:6" ht="18.75" customHeight="1">
      <c r="A11" s="5" t="s">
        <v>12</v>
      </c>
      <c r="B11" s="48">
        <v>0.23</v>
      </c>
      <c r="C11" s="24"/>
      <c r="D11" s="6">
        <f>D10*B11</f>
        <v>68.9264</v>
      </c>
      <c r="F11" s="10"/>
    </row>
    <row r="12" spans="1:4" ht="18" customHeight="1">
      <c r="A12" s="7" t="s">
        <v>10</v>
      </c>
      <c r="B12" s="23"/>
      <c r="C12" s="23"/>
      <c r="D12" s="8">
        <f>SUM(D10:D11)</f>
        <v>368.6064</v>
      </c>
    </row>
    <row r="13" ht="12.75">
      <c r="A13" s="1"/>
    </row>
    <row r="14" ht="12.75">
      <c r="A14" s="1"/>
    </row>
    <row r="15" ht="12.75">
      <c r="A15" s="1"/>
    </row>
    <row r="16" ht="12.75">
      <c r="A16" s="1"/>
    </row>
    <row r="17" ht="12.75">
      <c r="A17" s="1"/>
    </row>
    <row r="18" ht="12.75">
      <c r="A18" s="1"/>
    </row>
    <row r="19" ht="12.75">
      <c r="A19" s="1"/>
    </row>
    <row r="20" ht="12.75">
      <c r="A20" s="1"/>
    </row>
    <row r="21" ht="12.75">
      <c r="A21" s="1"/>
    </row>
  </sheetData>
  <sheetProtection sheet="1" objects="1" scenarios="1" selectLockedCells="1"/>
  <mergeCells count="8">
    <mergeCell ref="A5:A6"/>
    <mergeCell ref="A1:D1"/>
    <mergeCell ref="D2:D3"/>
    <mergeCell ref="D5:D6"/>
    <mergeCell ref="B7:C7"/>
    <mergeCell ref="B10:C10"/>
    <mergeCell ref="B12:C12"/>
    <mergeCell ref="B11:C11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"/>
  <sheetViews>
    <sheetView workbookViewId="0" topLeftCell="A1">
      <selection activeCell="L8" sqref="L8"/>
    </sheetView>
  </sheetViews>
  <sheetFormatPr defaultColWidth="9.140625" defaultRowHeight="12.75"/>
  <cols>
    <col min="1" max="1" width="18.140625" style="0" customWidth="1"/>
    <col min="2" max="8" width="11.7109375" style="0" customWidth="1"/>
    <col min="9" max="14" width="9.7109375" style="0" customWidth="1"/>
  </cols>
  <sheetData>
    <row r="1" spans="2:10" ht="30.75" customHeight="1">
      <c r="B1" s="57" t="s">
        <v>23</v>
      </c>
      <c r="C1" s="57"/>
      <c r="D1" s="57"/>
      <c r="E1" s="57"/>
      <c r="F1" s="57"/>
      <c r="G1" s="57"/>
      <c r="H1" s="57"/>
      <c r="I1" s="57"/>
      <c r="J1" s="57"/>
    </row>
    <row r="2" spans="1:10" ht="34.5" customHeight="1">
      <c r="A2" s="54" t="s">
        <v>20</v>
      </c>
      <c r="B2" s="3">
        <v>100</v>
      </c>
      <c r="C2" s="3">
        <v>150</v>
      </c>
      <c r="D2" s="3">
        <v>200</v>
      </c>
      <c r="E2" s="3">
        <v>250</v>
      </c>
      <c r="F2" s="3">
        <v>300</v>
      </c>
      <c r="G2" s="3">
        <v>350</v>
      </c>
      <c r="H2" s="3">
        <v>400</v>
      </c>
      <c r="I2" s="3">
        <v>450</v>
      </c>
      <c r="J2" s="3">
        <v>500</v>
      </c>
    </row>
    <row r="3" spans="1:10" ht="34.5" customHeight="1">
      <c r="A3" s="55" t="s">
        <v>21</v>
      </c>
      <c r="B3" s="6">
        <v>106.91</v>
      </c>
      <c r="C3" s="6">
        <v>150.53</v>
      </c>
      <c r="D3" s="6">
        <v>194.14</v>
      </c>
      <c r="E3" s="6">
        <v>237.76</v>
      </c>
      <c r="F3" s="6">
        <v>281.37</v>
      </c>
      <c r="G3" s="6">
        <v>324.99</v>
      </c>
      <c r="H3" s="6">
        <v>368.61</v>
      </c>
      <c r="I3" s="6">
        <v>412.22</v>
      </c>
      <c r="J3" s="6">
        <v>455.84</v>
      </c>
    </row>
    <row r="4" spans="1:10" ht="34.5" customHeight="1">
      <c r="A4" s="55" t="s">
        <v>22</v>
      </c>
      <c r="B4" s="6">
        <v>96.45</v>
      </c>
      <c r="C4" s="6">
        <v>135.28</v>
      </c>
      <c r="D4" s="6">
        <v>174</v>
      </c>
      <c r="E4" s="6">
        <v>212</v>
      </c>
      <c r="F4" s="6">
        <v>250.88</v>
      </c>
      <c r="G4" s="6">
        <v>289.72</v>
      </c>
      <c r="H4" s="6">
        <v>328.1</v>
      </c>
      <c r="I4" s="6">
        <v>366.48</v>
      </c>
      <c r="J4" s="6">
        <v>405</v>
      </c>
    </row>
    <row r="5" spans="1:10" ht="34.5" customHeight="1">
      <c r="A5" s="55" t="s">
        <v>19</v>
      </c>
      <c r="B5" s="56">
        <f>B3-B4</f>
        <v>10.459999999999994</v>
      </c>
      <c r="C5" s="56">
        <f aca="true" t="shared" si="0" ref="C5:H5">C3-C4</f>
        <v>15.25</v>
      </c>
      <c r="D5" s="56">
        <f t="shared" si="0"/>
        <v>20.139999999999986</v>
      </c>
      <c r="E5" s="56">
        <f t="shared" si="0"/>
        <v>25.75999999999999</v>
      </c>
      <c r="F5" s="56">
        <f t="shared" si="0"/>
        <v>30.49000000000001</v>
      </c>
      <c r="G5" s="56">
        <f t="shared" si="0"/>
        <v>35.26999999999998</v>
      </c>
      <c r="H5" s="56">
        <f t="shared" si="0"/>
        <v>40.50999999999999</v>
      </c>
      <c r="I5" s="56">
        <f>I3-I4</f>
        <v>45.74000000000001</v>
      </c>
      <c r="J5" s="56">
        <f>J3-J4</f>
        <v>50.839999999999975</v>
      </c>
    </row>
  </sheetData>
  <mergeCells count="1">
    <mergeCell ref="B1:J1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MZOŠ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Marko</cp:lastModifiedBy>
  <cp:lastPrinted>2011-01-20T19:57:07Z</cp:lastPrinted>
  <dcterms:created xsi:type="dcterms:W3CDTF">2011-01-20T09:48:23Z</dcterms:created>
  <dcterms:modified xsi:type="dcterms:W3CDTF">2011-01-21T14:59:13Z</dcterms:modified>
  <cp:category/>
  <cp:version/>
  <cp:contentType/>
  <cp:contentStatus/>
</cp:coreProperties>
</file>