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4905" windowHeight="19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73" i="1" l="1"/>
  <c r="E75" i="1" l="1"/>
</calcChain>
</file>

<file path=xl/sharedStrings.xml><?xml version="1.0" encoding="utf-8"?>
<sst xmlns="http://schemas.openxmlformats.org/spreadsheetml/2006/main" count="196" uniqueCount="122">
  <si>
    <t>OIB PRIMATELJA</t>
  </si>
  <si>
    <t>SJEDIŠTE PRIMATELJA</t>
  </si>
  <si>
    <t>INFORMACIJA O TROŠENJU SREDSTAVA</t>
  </si>
  <si>
    <t>NAZIV PRIMATELJA</t>
  </si>
  <si>
    <t>VRSTA RASHODA I IZDATAKA</t>
  </si>
  <si>
    <t xml:space="preserve">Zaposlenici </t>
  </si>
  <si>
    <t>Pomoćnici u nastavi</t>
  </si>
  <si>
    <t>E-tehničar</t>
  </si>
  <si>
    <t>Zagreb</t>
  </si>
  <si>
    <t>Vinkovci</t>
  </si>
  <si>
    <t>Ukupno za kategoriju 1:</t>
  </si>
  <si>
    <t>Ukupno za kategoriju 2:</t>
  </si>
  <si>
    <t>3111 Plaće za redovan rad</t>
  </si>
  <si>
    <t>3132 Doprinosi za obvezno zdravstveno osiguranje</t>
  </si>
  <si>
    <t>3121 Ostali rashodi za zaposlene</t>
  </si>
  <si>
    <t>3231 Usluge telefona, pošte i prijevoza</t>
  </si>
  <si>
    <t>3234 Komunalne usluge</t>
  </si>
  <si>
    <t>3223 Energija</t>
  </si>
  <si>
    <t>3222 Materijal i sirovine</t>
  </si>
  <si>
    <t>3212 Naknade za prijevoz, rad na terenu i odvojeni život</t>
  </si>
  <si>
    <t>3237 Intelektualne i osobne usluge</t>
  </si>
  <si>
    <t>3232 Usluge tekućeg i investicijskog održavanja</t>
  </si>
  <si>
    <t>Ravnateljica:</t>
  </si>
  <si>
    <t>KATEGORIJA 1:</t>
  </si>
  <si>
    <t>KATEGORIJA 2:</t>
  </si>
  <si>
    <t>IZNOS</t>
  </si>
  <si>
    <t>Akord d.o.o.</t>
  </si>
  <si>
    <t>97777678206</t>
  </si>
  <si>
    <t>Županja</t>
  </si>
  <si>
    <t xml:space="preserve">3224 Materijal i dijelovi za tekuće i investicijsko održavanje </t>
  </si>
  <si>
    <t>Čistoća Županja d.o.o.</t>
  </si>
  <si>
    <t>85409306989</t>
  </si>
  <si>
    <t>Financijska agencija</t>
  </si>
  <si>
    <t>3295 Pristojbe i naknada</t>
  </si>
  <si>
    <t>Frizerland d.o.o.</t>
  </si>
  <si>
    <t>85016321498</t>
  </si>
  <si>
    <t>Kaštel Novi</t>
  </si>
  <si>
    <t>Grad Županja</t>
  </si>
  <si>
    <t>60952110793</t>
  </si>
  <si>
    <t>Hep plin d.o.o.</t>
  </si>
  <si>
    <t>41317489366</t>
  </si>
  <si>
    <t>Osijek</t>
  </si>
  <si>
    <t>HP d.d.</t>
  </si>
  <si>
    <t>87311810356</t>
  </si>
  <si>
    <t>HRT</t>
  </si>
  <si>
    <t>Hrvatski telekom d.d.</t>
  </si>
  <si>
    <t>Komunalac d.o.o. Županja</t>
  </si>
  <si>
    <t>97005498931</t>
  </si>
  <si>
    <t>Lolita d.o.o.</t>
  </si>
  <si>
    <t>Plodine d.d.</t>
  </si>
  <si>
    <t>Rijeka</t>
  </si>
  <si>
    <t>Ruris agro d.o.o.</t>
  </si>
  <si>
    <t>64868240409</t>
  </si>
  <si>
    <t>3238 Računalne usluge</t>
  </si>
  <si>
    <t>Skripta d.o.o.</t>
  </si>
  <si>
    <t>73175348971</t>
  </si>
  <si>
    <t>3235 Zakupnine i najamnine</t>
  </si>
  <si>
    <t>3299 Ostali nespomenuti rashodi poslovanja</t>
  </si>
  <si>
    <t>Zavod za unapređivanje sigurnosti d.d.</t>
  </si>
  <si>
    <t>83442273157</t>
  </si>
  <si>
    <t>OBRTNIČKO-INDUSTRIJSKA ŠKOLA ŽUPANJA</t>
  </si>
  <si>
    <t>VELIKI KRAJ 42</t>
  </si>
  <si>
    <t>32270 ŽUPANJA</t>
  </si>
  <si>
    <t>TEL: 032/837-442</t>
  </si>
  <si>
    <t>Email: ured@ss-obrtnicko-industrijska-zu.skole.hr</t>
  </si>
  <si>
    <t>Izvještaj sastavio: Ivan Šimić, voditelj računovodstva</t>
  </si>
  <si>
    <t>Vesna Ivančičević, prof.</t>
  </si>
  <si>
    <t>OIB: 13353477350</t>
  </si>
  <si>
    <t>Funkcija 13</t>
  </si>
  <si>
    <t>17393599173</t>
  </si>
  <si>
    <t>3237 Osobne  i intelektualne usluge</t>
  </si>
  <si>
    <t>3211 Službena putovanja</t>
  </si>
  <si>
    <t>Tehnokolor Županja d.o.o.</t>
  </si>
  <si>
    <t>65369700059</t>
  </si>
  <si>
    <t>Hep opskrba d.o.o.</t>
  </si>
  <si>
    <t>63073332379</t>
  </si>
  <si>
    <t>ZA OŽUJAK 2024. GODINE</t>
  </si>
  <si>
    <t>Katarina Balić</t>
  </si>
  <si>
    <t>81793146560</t>
  </si>
  <si>
    <t>3433 Zatezne kamate</t>
  </si>
  <si>
    <t>VS-Therm vl. Stjepan Stažić</t>
  </si>
  <si>
    <t>64090489081</t>
  </si>
  <si>
    <t>Štitar</t>
  </si>
  <si>
    <t>Alfa chem obrt</t>
  </si>
  <si>
    <t>62963180057</t>
  </si>
  <si>
    <t>Slavonski Brod</t>
  </si>
  <si>
    <t>3221 Uredski materijal i ostali materijalni rashodi</t>
  </si>
  <si>
    <t>99617488144</t>
  </si>
  <si>
    <t>Vukovar</t>
  </si>
  <si>
    <t>Čazmatrans Vukovar d.o.o.</t>
  </si>
  <si>
    <t>55232200465</t>
  </si>
  <si>
    <t>Hrvoje Horvat</t>
  </si>
  <si>
    <t>Bakrovod</t>
  </si>
  <si>
    <t>83843543828</t>
  </si>
  <si>
    <t>Hrabri konzalting</t>
  </si>
  <si>
    <t>74349685068</t>
  </si>
  <si>
    <t>Karlovac</t>
  </si>
  <si>
    <t>Srednja strukovna škola Vinkovci</t>
  </si>
  <si>
    <t>96073481644</t>
  </si>
  <si>
    <t>Vrtni centar Jug</t>
  </si>
  <si>
    <t>61529845155</t>
  </si>
  <si>
    <t>Javni bilježnik Mladen Kaluđer</t>
  </si>
  <si>
    <t>44104633769</t>
  </si>
  <si>
    <t>V.O. Borislav Markoljević</t>
  </si>
  <si>
    <t>Bošnjaci</t>
  </si>
  <si>
    <t>76733305584</t>
  </si>
  <si>
    <t>Tetroda d.o.o.</t>
  </si>
  <si>
    <t>92488234821</t>
  </si>
  <si>
    <t>Berač obrt</t>
  </si>
  <si>
    <t>76929105933</t>
  </si>
  <si>
    <t>Regulator d.o.o.</t>
  </si>
  <si>
    <t>81653537589</t>
  </si>
  <si>
    <t>Zavod za informatiku Osijek</t>
  </si>
  <si>
    <t>43413546068</t>
  </si>
  <si>
    <t>Koncepting, obrt za poslovno savjetovanje</t>
  </si>
  <si>
    <t>15471608712</t>
  </si>
  <si>
    <t>3213 Stručno usavršavanje zaposlenika</t>
  </si>
  <si>
    <t>92510683607</t>
  </si>
  <si>
    <t>Privredna banka Zagreb d.d.</t>
  </si>
  <si>
    <t>02535697732</t>
  </si>
  <si>
    <t>3431 Bankarske usluge i usluge platnog prometa</t>
  </si>
  <si>
    <t>UKUPNO ZA OŽUJAK 2024.: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</si>
</sst>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right"/>
    </xf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0" fontId="5" fillId="3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4" fontId="6" fillId="0" borderId="0" xfId="0" applyNumberFormat="1" applyFont="1"/>
    <xf numFmtId="0" fontId="1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5" borderId="1" xfId="0" applyFont="1" applyFill="1" applyBorder="1"/>
    <xf numFmtId="0" fontId="0" fillId="5" borderId="1" xfId="0" applyFill="1" applyBorder="1"/>
    <xf numFmtId="4" fontId="1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74"/>
  <sheetViews>
    <sheetView tabSelected="1" topLeftCell="A64" zoomScaleNormal="100" workbookViewId="0">
      <selection activeCell="D77" sqref="D77"/>
    </sheetView>
  </sheetViews>
  <sheetFormatPr defaultRowHeight="15" x14ac:dyDescent="0.25"/>
  <cols>
    <col min="2" max="2" width="41.42578125" customWidth="1"/>
    <col min="3" max="3" width="15.85546875" customWidth="1"/>
    <col min="4" max="4" width="23.28515625" customWidth="1"/>
    <col min="5" max="5" width="21.140625" customWidth="1"/>
    <col min="6" max="6" width="56" customWidth="1"/>
  </cols>
  <sheetData>
    <row r="3" spans="2:5" ht="15.75" x14ac:dyDescent="0.25">
      <c r="B3" s="8" t="s">
        <v>60</v>
      </c>
    </row>
    <row r="4" spans="2:5" ht="15.75" x14ac:dyDescent="0.25">
      <c r="B4" s="8" t="s">
        <v>61</v>
      </c>
    </row>
    <row r="5" spans="2:5" ht="15.75" x14ac:dyDescent="0.25">
      <c r="B5" s="8" t="s">
        <v>62</v>
      </c>
    </row>
    <row r="6" spans="2:5" ht="15.75" x14ac:dyDescent="0.25">
      <c r="B6" s="8" t="s">
        <v>63</v>
      </c>
    </row>
    <row r="7" spans="2:5" ht="15.75" x14ac:dyDescent="0.25">
      <c r="B7" s="8" t="s">
        <v>67</v>
      </c>
    </row>
    <row r="8" spans="2:5" ht="15.75" x14ac:dyDescent="0.25">
      <c r="B8" s="8" t="s">
        <v>64</v>
      </c>
    </row>
    <row r="9" spans="2:5" x14ac:dyDescent="0.25">
      <c r="B9" s="1"/>
    </row>
    <row r="10" spans="2:5" x14ac:dyDescent="0.25">
      <c r="B10" s="1"/>
    </row>
    <row r="11" spans="2:5" x14ac:dyDescent="0.25">
      <c r="B11" s="2"/>
    </row>
    <row r="12" spans="2:5" x14ac:dyDescent="0.25">
      <c r="B12" s="2"/>
    </row>
    <row r="14" spans="2:5" x14ac:dyDescent="0.25">
      <c r="E14" s="2"/>
    </row>
    <row r="15" spans="2:5" x14ac:dyDescent="0.25">
      <c r="E15" s="3" t="s">
        <v>2</v>
      </c>
    </row>
    <row r="16" spans="2:5" x14ac:dyDescent="0.25">
      <c r="E16" s="3" t="s">
        <v>76</v>
      </c>
    </row>
    <row r="18" spans="2:6" x14ac:dyDescent="0.25">
      <c r="B18" s="6" t="s">
        <v>3</v>
      </c>
      <c r="C18" s="6" t="s">
        <v>0</v>
      </c>
      <c r="D18" s="6" t="s">
        <v>1</v>
      </c>
      <c r="E18" s="7" t="s">
        <v>25</v>
      </c>
      <c r="F18" s="6" t="s">
        <v>4</v>
      </c>
    </row>
    <row r="19" spans="2:6" x14ac:dyDescent="0.25">
      <c r="B19" s="21" t="s">
        <v>24</v>
      </c>
      <c r="C19" s="22"/>
      <c r="D19" s="22"/>
      <c r="E19" s="23"/>
      <c r="F19" s="22"/>
    </row>
    <row r="20" spans="2:6" x14ac:dyDescent="0.25">
      <c r="B20" s="4" t="s">
        <v>5</v>
      </c>
      <c r="C20" s="4"/>
      <c r="D20" s="4"/>
      <c r="E20" s="9">
        <v>136742.57999999999</v>
      </c>
      <c r="F20" s="4" t="s">
        <v>12</v>
      </c>
    </row>
    <row r="21" spans="2:6" x14ac:dyDescent="0.25">
      <c r="B21" s="4" t="s">
        <v>5</v>
      </c>
      <c r="C21" s="4"/>
      <c r="D21" s="4"/>
      <c r="E21" s="24">
        <v>22562.560000000001</v>
      </c>
      <c r="F21" s="4" t="s">
        <v>13</v>
      </c>
    </row>
    <row r="22" spans="2:6" x14ac:dyDescent="0.25">
      <c r="B22" s="4" t="s">
        <v>5</v>
      </c>
      <c r="C22" s="4"/>
      <c r="D22" s="4"/>
      <c r="E22" s="9">
        <v>3630.23</v>
      </c>
      <c r="F22" s="4" t="s">
        <v>19</v>
      </c>
    </row>
    <row r="23" spans="2:6" x14ac:dyDescent="0.25">
      <c r="B23" s="4" t="s">
        <v>5</v>
      </c>
      <c r="C23" s="4"/>
      <c r="D23" s="4"/>
      <c r="E23" s="9">
        <v>8891.56</v>
      </c>
      <c r="F23" s="4" t="s">
        <v>14</v>
      </c>
    </row>
    <row r="24" spans="2:6" x14ac:dyDescent="0.25">
      <c r="B24" s="4" t="s">
        <v>5</v>
      </c>
      <c r="C24" s="4"/>
      <c r="D24" s="4"/>
      <c r="E24" s="9">
        <v>677.54</v>
      </c>
      <c r="F24" s="4" t="s">
        <v>71</v>
      </c>
    </row>
    <row r="25" spans="2:6" x14ac:dyDescent="0.25">
      <c r="B25" s="4" t="s">
        <v>6</v>
      </c>
      <c r="C25" s="4"/>
      <c r="D25" s="4"/>
      <c r="E25" s="9">
        <v>1117.5999999999999</v>
      </c>
      <c r="F25" s="4" t="s">
        <v>12</v>
      </c>
    </row>
    <row r="26" spans="2:6" x14ac:dyDescent="0.25">
      <c r="B26" s="4" t="s">
        <v>6</v>
      </c>
      <c r="C26" s="4"/>
      <c r="D26" s="4"/>
      <c r="E26" s="9">
        <v>184.4</v>
      </c>
      <c r="F26" s="4" t="s">
        <v>13</v>
      </c>
    </row>
    <row r="27" spans="2:6" x14ac:dyDescent="0.25">
      <c r="B27" s="4" t="s">
        <v>6</v>
      </c>
      <c r="C27" s="4"/>
      <c r="D27" s="4"/>
      <c r="E27" s="9">
        <v>600</v>
      </c>
      <c r="F27" s="4" t="s">
        <v>14</v>
      </c>
    </row>
    <row r="28" spans="2:6" x14ac:dyDescent="0.25">
      <c r="B28" s="4" t="s">
        <v>77</v>
      </c>
      <c r="C28" s="4"/>
      <c r="D28" s="4"/>
      <c r="E28" s="9">
        <v>169.32</v>
      </c>
      <c r="F28" s="4" t="s">
        <v>15</v>
      </c>
    </row>
    <row r="29" spans="2:6" x14ac:dyDescent="0.25">
      <c r="B29" s="4" t="s">
        <v>7</v>
      </c>
      <c r="C29" s="4"/>
      <c r="D29" s="4"/>
      <c r="E29" s="9">
        <v>53.09</v>
      </c>
      <c r="F29" s="4" t="s">
        <v>70</v>
      </c>
    </row>
    <row r="30" spans="2:6" ht="27.75" customHeight="1" x14ac:dyDescent="0.25">
      <c r="B30" s="29" t="s">
        <v>11</v>
      </c>
      <c r="C30" s="30"/>
      <c r="D30" s="30"/>
      <c r="E30" s="31">
        <f>SUM(E20:E29)</f>
        <v>174628.88</v>
      </c>
      <c r="F30" s="30"/>
    </row>
    <row r="31" spans="2:6" ht="15.75" x14ac:dyDescent="0.25">
      <c r="B31" s="20" t="s">
        <v>23</v>
      </c>
      <c r="C31" s="17"/>
      <c r="D31" s="17"/>
      <c r="E31" s="18"/>
      <c r="F31" s="17"/>
    </row>
    <row r="32" spans="2:6" ht="15.75" x14ac:dyDescent="0.25">
      <c r="B32" s="20"/>
      <c r="C32" s="17"/>
      <c r="D32" s="17"/>
      <c r="E32" s="18"/>
      <c r="F32" s="17"/>
    </row>
    <row r="33" spans="2:9" s="25" customFormat="1" x14ac:dyDescent="0.25">
      <c r="B33" s="26" t="s">
        <v>26</v>
      </c>
      <c r="C33" s="27" t="s">
        <v>27</v>
      </c>
      <c r="D33" s="26" t="s">
        <v>28</v>
      </c>
      <c r="E33" s="28">
        <v>23.93</v>
      </c>
      <c r="F33" s="26" t="s">
        <v>29</v>
      </c>
    </row>
    <row r="34" spans="2:9" s="25" customFormat="1" x14ac:dyDescent="0.25">
      <c r="B34" s="26" t="s">
        <v>83</v>
      </c>
      <c r="C34" s="27" t="s">
        <v>84</v>
      </c>
      <c r="D34" s="26" t="s">
        <v>85</v>
      </c>
      <c r="E34" s="28">
        <v>446.09</v>
      </c>
      <c r="F34" s="26" t="s">
        <v>86</v>
      </c>
    </row>
    <row r="35" spans="2:9" s="25" customFormat="1" x14ac:dyDescent="0.25">
      <c r="B35" s="26" t="s">
        <v>92</v>
      </c>
      <c r="C35" s="27" t="s">
        <v>93</v>
      </c>
      <c r="D35" s="26" t="s">
        <v>28</v>
      </c>
      <c r="E35" s="28">
        <v>1288.75</v>
      </c>
      <c r="F35" s="26" t="s">
        <v>29</v>
      </c>
    </row>
    <row r="36" spans="2:9" s="25" customFormat="1" x14ac:dyDescent="0.25">
      <c r="B36" s="26" t="s">
        <v>92</v>
      </c>
      <c r="C36" s="27" t="s">
        <v>93</v>
      </c>
      <c r="D36" s="26" t="s">
        <v>28</v>
      </c>
      <c r="E36" s="28">
        <v>60</v>
      </c>
      <c r="F36" s="26" t="s">
        <v>21</v>
      </c>
    </row>
    <row r="37" spans="2:9" s="25" customFormat="1" x14ac:dyDescent="0.25">
      <c r="B37" s="26" t="s">
        <v>108</v>
      </c>
      <c r="C37" s="27" t="s">
        <v>109</v>
      </c>
      <c r="D37" s="26" t="s">
        <v>28</v>
      </c>
      <c r="E37" s="28">
        <v>128.61000000000001</v>
      </c>
      <c r="F37" s="26" t="s">
        <v>29</v>
      </c>
    </row>
    <row r="38" spans="2:9" s="25" customFormat="1" x14ac:dyDescent="0.25">
      <c r="B38" s="26" t="s">
        <v>89</v>
      </c>
      <c r="C38" s="27" t="s">
        <v>87</v>
      </c>
      <c r="D38" s="26" t="s">
        <v>88</v>
      </c>
      <c r="E38" s="28">
        <v>4760</v>
      </c>
      <c r="F38" s="26" t="s">
        <v>15</v>
      </c>
    </row>
    <row r="39" spans="2:9" s="25" customFormat="1" x14ac:dyDescent="0.25">
      <c r="B39" s="26" t="s">
        <v>30</v>
      </c>
      <c r="C39" s="27" t="s">
        <v>31</v>
      </c>
      <c r="D39" s="26" t="s">
        <v>28</v>
      </c>
      <c r="E39" s="28">
        <v>236.67</v>
      </c>
      <c r="F39" s="26" t="s">
        <v>16</v>
      </c>
    </row>
    <row r="40" spans="2:9" s="25" customFormat="1" x14ac:dyDescent="0.25">
      <c r="B40" s="26" t="s">
        <v>32</v>
      </c>
      <c r="C40" s="27">
        <v>85821130368</v>
      </c>
      <c r="D40" s="26" t="s">
        <v>8</v>
      </c>
      <c r="E40" s="28">
        <v>9.9600000000000009</v>
      </c>
      <c r="F40" s="33" t="s">
        <v>33</v>
      </c>
    </row>
    <row r="41" spans="2:9" s="25" customFormat="1" x14ac:dyDescent="0.25">
      <c r="B41" s="26" t="s">
        <v>34</v>
      </c>
      <c r="C41" s="27" t="s">
        <v>35</v>
      </c>
      <c r="D41" s="26" t="s">
        <v>36</v>
      </c>
      <c r="E41" s="28">
        <v>52.15</v>
      </c>
      <c r="F41" s="26" t="s">
        <v>18</v>
      </c>
    </row>
    <row r="42" spans="2:9" s="25" customFormat="1" ht="15.75" customHeight="1" x14ac:dyDescent="0.25">
      <c r="B42" s="26" t="s">
        <v>68</v>
      </c>
      <c r="C42" s="27" t="s">
        <v>69</v>
      </c>
      <c r="D42" s="26" t="s">
        <v>9</v>
      </c>
      <c r="E42" s="28">
        <v>91.25</v>
      </c>
      <c r="F42" s="26" t="s">
        <v>53</v>
      </c>
    </row>
    <row r="43" spans="2:9" s="25" customFormat="1" ht="15.75" customHeight="1" x14ac:dyDescent="0.25">
      <c r="B43" s="26" t="s">
        <v>37</v>
      </c>
      <c r="C43" s="27" t="s">
        <v>38</v>
      </c>
      <c r="D43" s="26" t="s">
        <v>28</v>
      </c>
      <c r="E43" s="28">
        <v>759.67</v>
      </c>
      <c r="F43" s="26" t="s">
        <v>16</v>
      </c>
    </row>
    <row r="44" spans="2:9" s="25" customFormat="1" ht="14.25" customHeight="1" x14ac:dyDescent="0.25">
      <c r="B44" s="26" t="s">
        <v>74</v>
      </c>
      <c r="C44" s="27" t="s">
        <v>75</v>
      </c>
      <c r="D44" s="26" t="s">
        <v>8</v>
      </c>
      <c r="E44" s="28">
        <v>1076.71</v>
      </c>
      <c r="F44" s="26" t="s">
        <v>17</v>
      </c>
    </row>
    <row r="45" spans="2:9" s="25" customFormat="1" ht="13.5" customHeight="1" x14ac:dyDescent="0.25">
      <c r="B45" s="26" t="s">
        <v>39</v>
      </c>
      <c r="C45" s="27" t="s">
        <v>40</v>
      </c>
      <c r="D45" s="26" t="s">
        <v>41</v>
      </c>
      <c r="E45" s="28">
        <v>8606.33</v>
      </c>
      <c r="F45" s="26" t="s">
        <v>17</v>
      </c>
      <c r="I45" s="32"/>
    </row>
    <row r="46" spans="2:9" s="25" customFormat="1" x14ac:dyDescent="0.25">
      <c r="B46" s="26" t="s">
        <v>42</v>
      </c>
      <c r="C46" s="27" t="s">
        <v>43</v>
      </c>
      <c r="D46" s="26" t="s">
        <v>8</v>
      </c>
      <c r="E46" s="28">
        <v>21.92</v>
      </c>
      <c r="F46" s="33" t="s">
        <v>15</v>
      </c>
    </row>
    <row r="47" spans="2:9" s="25" customFormat="1" x14ac:dyDescent="0.25">
      <c r="B47" s="26" t="s">
        <v>94</v>
      </c>
      <c r="C47" s="27" t="s">
        <v>95</v>
      </c>
      <c r="D47" s="26" t="s">
        <v>96</v>
      </c>
      <c r="E47" s="28">
        <v>33</v>
      </c>
      <c r="F47" s="26" t="s">
        <v>20</v>
      </c>
    </row>
    <row r="48" spans="2:9" s="25" customFormat="1" x14ac:dyDescent="0.25">
      <c r="B48" s="26" t="s">
        <v>44</v>
      </c>
      <c r="C48" s="27">
        <v>68419124305</v>
      </c>
      <c r="D48" s="26" t="s">
        <v>8</v>
      </c>
      <c r="E48" s="28">
        <v>31.86</v>
      </c>
      <c r="F48" s="33" t="s">
        <v>33</v>
      </c>
    </row>
    <row r="49" spans="2:6" s="25" customFormat="1" x14ac:dyDescent="0.25">
      <c r="B49" s="26" t="s">
        <v>45</v>
      </c>
      <c r="C49" s="27">
        <v>81793146560</v>
      </c>
      <c r="D49" s="26" t="s">
        <v>8</v>
      </c>
      <c r="E49" s="28">
        <v>219.9</v>
      </c>
      <c r="F49" s="33" t="s">
        <v>15</v>
      </c>
    </row>
    <row r="50" spans="2:6" s="25" customFormat="1" x14ac:dyDescent="0.25">
      <c r="B50" s="26" t="s">
        <v>45</v>
      </c>
      <c r="C50" s="27" t="s">
        <v>78</v>
      </c>
      <c r="D50" s="26" t="s">
        <v>8</v>
      </c>
      <c r="E50" s="28">
        <v>0.32</v>
      </c>
      <c r="F50" s="33" t="s">
        <v>79</v>
      </c>
    </row>
    <row r="51" spans="2:6" s="25" customFormat="1" x14ac:dyDescent="0.25">
      <c r="B51" s="26" t="s">
        <v>91</v>
      </c>
      <c r="C51" s="27" t="s">
        <v>90</v>
      </c>
      <c r="D51" s="26" t="s">
        <v>9</v>
      </c>
      <c r="E51" s="28">
        <v>132.75</v>
      </c>
      <c r="F51" s="33" t="s">
        <v>16</v>
      </c>
    </row>
    <row r="52" spans="2:6" s="25" customFormat="1" x14ac:dyDescent="0.25">
      <c r="B52" s="26" t="s">
        <v>101</v>
      </c>
      <c r="C52" s="27" t="s">
        <v>102</v>
      </c>
      <c r="D52" s="26" t="s">
        <v>28</v>
      </c>
      <c r="E52" s="28">
        <v>6.32</v>
      </c>
      <c r="F52" s="33" t="s">
        <v>33</v>
      </c>
    </row>
    <row r="53" spans="2:6" s="25" customFormat="1" x14ac:dyDescent="0.25">
      <c r="B53" s="26" t="s">
        <v>46</v>
      </c>
      <c r="C53" s="27" t="s">
        <v>47</v>
      </c>
      <c r="D53" s="26" t="s">
        <v>28</v>
      </c>
      <c r="E53" s="28">
        <v>246.5</v>
      </c>
      <c r="F53" s="26" t="s">
        <v>16</v>
      </c>
    </row>
    <row r="54" spans="2:6" s="25" customFormat="1" x14ac:dyDescent="0.25">
      <c r="B54" s="26" t="s">
        <v>114</v>
      </c>
      <c r="C54" s="27" t="s">
        <v>115</v>
      </c>
      <c r="D54" s="26" t="s">
        <v>8</v>
      </c>
      <c r="E54" s="28">
        <v>55</v>
      </c>
      <c r="F54" s="26" t="s">
        <v>116</v>
      </c>
    </row>
    <row r="55" spans="2:6" s="25" customFormat="1" x14ac:dyDescent="0.25">
      <c r="B55" s="26" t="s">
        <v>48</v>
      </c>
      <c r="C55" s="27">
        <v>54921321115</v>
      </c>
      <c r="D55" s="26" t="s">
        <v>41</v>
      </c>
      <c r="E55" s="28">
        <v>141.99</v>
      </c>
      <c r="F55" s="26" t="s">
        <v>18</v>
      </c>
    </row>
    <row r="56" spans="2:6" s="25" customFormat="1" x14ac:dyDescent="0.25">
      <c r="B56" s="26" t="s">
        <v>49</v>
      </c>
      <c r="C56" s="27">
        <v>92510683607</v>
      </c>
      <c r="D56" s="26" t="s">
        <v>50</v>
      </c>
      <c r="E56" s="28">
        <v>163.66999999999999</v>
      </c>
      <c r="F56" s="26" t="s">
        <v>18</v>
      </c>
    </row>
    <row r="57" spans="2:6" s="25" customFormat="1" x14ac:dyDescent="0.25">
      <c r="B57" s="26" t="s">
        <v>49</v>
      </c>
      <c r="C57" s="27" t="s">
        <v>117</v>
      </c>
      <c r="D57" s="26" t="s">
        <v>50</v>
      </c>
      <c r="E57" s="28">
        <v>39.950000000000003</v>
      </c>
      <c r="F57" s="26" t="s">
        <v>57</v>
      </c>
    </row>
    <row r="58" spans="2:6" s="25" customFormat="1" x14ac:dyDescent="0.25">
      <c r="B58" s="26" t="s">
        <v>49</v>
      </c>
      <c r="C58" s="27" t="s">
        <v>117</v>
      </c>
      <c r="D58" s="26" t="s">
        <v>50</v>
      </c>
      <c r="E58" s="28">
        <v>110.91</v>
      </c>
      <c r="F58" s="26" t="s">
        <v>86</v>
      </c>
    </row>
    <row r="59" spans="2:6" s="25" customFormat="1" x14ac:dyDescent="0.25">
      <c r="B59" s="26" t="s">
        <v>118</v>
      </c>
      <c r="C59" s="27" t="s">
        <v>119</v>
      </c>
      <c r="D59" s="26" t="s">
        <v>8</v>
      </c>
      <c r="E59" s="28">
        <v>115.69</v>
      </c>
      <c r="F59" s="26" t="s">
        <v>120</v>
      </c>
    </row>
    <row r="60" spans="2:6" s="25" customFormat="1" x14ac:dyDescent="0.25">
      <c r="B60" s="26" t="s">
        <v>110</v>
      </c>
      <c r="C60" s="27" t="s">
        <v>111</v>
      </c>
      <c r="D60" s="26" t="s">
        <v>9</v>
      </c>
      <c r="E60" s="28">
        <v>30</v>
      </c>
      <c r="F60" s="26" t="s">
        <v>21</v>
      </c>
    </row>
    <row r="61" spans="2:6" s="25" customFormat="1" x14ac:dyDescent="0.25">
      <c r="B61" s="26" t="s">
        <v>110</v>
      </c>
      <c r="C61" s="27" t="s">
        <v>111</v>
      </c>
      <c r="D61" s="26" t="s">
        <v>9</v>
      </c>
      <c r="E61" s="28">
        <v>287.5</v>
      </c>
      <c r="F61" s="26" t="s">
        <v>29</v>
      </c>
    </row>
    <row r="62" spans="2:6" s="25" customFormat="1" x14ac:dyDescent="0.25">
      <c r="B62" s="26" t="s">
        <v>51</v>
      </c>
      <c r="C62" s="27" t="s">
        <v>52</v>
      </c>
      <c r="D62" s="26" t="s">
        <v>28</v>
      </c>
      <c r="E62" s="28">
        <v>19.399999999999999</v>
      </c>
      <c r="F62" s="26" t="s">
        <v>18</v>
      </c>
    </row>
    <row r="63" spans="2:6" s="25" customFormat="1" x14ac:dyDescent="0.25">
      <c r="B63" s="26" t="s">
        <v>54</v>
      </c>
      <c r="C63" s="27" t="s">
        <v>55</v>
      </c>
      <c r="D63" s="26" t="s">
        <v>41</v>
      </c>
      <c r="E63" s="28">
        <v>66.36</v>
      </c>
      <c r="F63" s="26" t="s">
        <v>56</v>
      </c>
    </row>
    <row r="64" spans="2:6" s="25" customFormat="1" x14ac:dyDescent="0.25">
      <c r="B64" s="26" t="s">
        <v>97</v>
      </c>
      <c r="C64" s="27" t="s">
        <v>98</v>
      </c>
      <c r="D64" s="26" t="s">
        <v>9</v>
      </c>
      <c r="E64" s="28">
        <v>45</v>
      </c>
      <c r="F64" s="26" t="s">
        <v>57</v>
      </c>
    </row>
    <row r="65" spans="2:6" s="25" customFormat="1" x14ac:dyDescent="0.25">
      <c r="B65" s="26" t="s">
        <v>72</v>
      </c>
      <c r="C65" s="27" t="s">
        <v>73</v>
      </c>
      <c r="D65" s="26" t="s">
        <v>28</v>
      </c>
      <c r="E65" s="28">
        <v>4.6399999999999997</v>
      </c>
      <c r="F65" s="26" t="s">
        <v>29</v>
      </c>
    </row>
    <row r="66" spans="2:6" s="25" customFormat="1" x14ac:dyDescent="0.25">
      <c r="B66" s="26" t="s">
        <v>106</v>
      </c>
      <c r="C66" s="27" t="s">
        <v>107</v>
      </c>
      <c r="D66" s="26" t="s">
        <v>28</v>
      </c>
      <c r="E66" s="28">
        <v>94.1</v>
      </c>
      <c r="F66" s="26" t="s">
        <v>29</v>
      </c>
    </row>
    <row r="67" spans="2:6" s="25" customFormat="1" x14ac:dyDescent="0.25">
      <c r="B67" s="26" t="s">
        <v>103</v>
      </c>
      <c r="C67" s="27" t="s">
        <v>105</v>
      </c>
      <c r="D67" s="26" t="s">
        <v>104</v>
      </c>
      <c r="E67" s="28">
        <v>8</v>
      </c>
      <c r="F67" s="26" t="s">
        <v>21</v>
      </c>
    </row>
    <row r="68" spans="2:6" s="25" customFormat="1" ht="15.75" customHeight="1" x14ac:dyDescent="0.25">
      <c r="B68" s="26" t="s">
        <v>99</v>
      </c>
      <c r="C68" s="27" t="s">
        <v>100</v>
      </c>
      <c r="D68" s="26" t="s">
        <v>41</v>
      </c>
      <c r="E68" s="28">
        <v>363.77</v>
      </c>
      <c r="F68" s="26" t="s">
        <v>18</v>
      </c>
    </row>
    <row r="69" spans="2:6" s="25" customFormat="1" x14ac:dyDescent="0.25">
      <c r="B69" s="26" t="s">
        <v>80</v>
      </c>
      <c r="C69" s="27" t="s">
        <v>81</v>
      </c>
      <c r="D69" s="26" t="s">
        <v>82</v>
      </c>
      <c r="E69" s="28">
        <v>876.25</v>
      </c>
      <c r="F69" s="26" t="s">
        <v>21</v>
      </c>
    </row>
    <row r="70" spans="2:6" s="25" customFormat="1" ht="15.75" customHeight="1" x14ac:dyDescent="0.25">
      <c r="B70" s="26" t="s">
        <v>80</v>
      </c>
      <c r="C70" s="27" t="s">
        <v>81</v>
      </c>
      <c r="D70" s="26" t="s">
        <v>82</v>
      </c>
      <c r="E70" s="28">
        <v>161.25</v>
      </c>
      <c r="F70" s="26" t="s">
        <v>29</v>
      </c>
    </row>
    <row r="71" spans="2:6" s="25" customFormat="1" ht="15.75" customHeight="1" x14ac:dyDescent="0.25">
      <c r="B71" s="26" t="s">
        <v>112</v>
      </c>
      <c r="C71" s="27" t="s">
        <v>113</v>
      </c>
      <c r="D71" s="26" t="s">
        <v>41</v>
      </c>
      <c r="E71" s="28">
        <v>162.5</v>
      </c>
      <c r="F71" s="26" t="s">
        <v>53</v>
      </c>
    </row>
    <row r="72" spans="2:6" ht="15" customHeight="1" x14ac:dyDescent="0.25">
      <c r="B72" s="26" t="s">
        <v>58</v>
      </c>
      <c r="C72" s="27" t="s">
        <v>59</v>
      </c>
      <c r="D72" s="26" t="s">
        <v>41</v>
      </c>
      <c r="E72" s="28">
        <v>248.85</v>
      </c>
      <c r="F72" s="26" t="s">
        <v>20</v>
      </c>
    </row>
    <row r="73" spans="2:6" x14ac:dyDescent="0.25">
      <c r="B73" s="11" t="s">
        <v>10</v>
      </c>
      <c r="C73" s="12"/>
      <c r="D73" s="13"/>
      <c r="E73" s="14">
        <f>SUM(E33:E72)</f>
        <v>21227.52</v>
      </c>
      <c r="F73" s="13"/>
    </row>
    <row r="74" spans="2:6" ht="28.5" customHeight="1" x14ac:dyDescent="0.25">
      <c r="B74" s="5"/>
      <c r="C74" s="4"/>
      <c r="D74" s="4"/>
      <c r="E74" s="9"/>
      <c r="F74" s="4"/>
    </row>
    <row r="75" spans="2:6" ht="30.75" customHeight="1" x14ac:dyDescent="0.25">
      <c r="B75" s="15" t="s">
        <v>121</v>
      </c>
      <c r="C75" s="15"/>
      <c r="D75" s="15"/>
      <c r="E75" s="16">
        <f>E73+E30</f>
        <v>195856.4</v>
      </c>
      <c r="F75" s="19"/>
    </row>
    <row r="76" spans="2:6" ht="29.25" customHeight="1" x14ac:dyDescent="0.25">
      <c r="E76" s="10"/>
    </row>
    <row r="77" spans="2:6" x14ac:dyDescent="0.25">
      <c r="E77" s="10"/>
    </row>
    <row r="78" spans="2:6" x14ac:dyDescent="0.25">
      <c r="B78" t="s">
        <v>65</v>
      </c>
      <c r="E78" s="10"/>
    </row>
    <row r="79" spans="2:6" ht="29.25" customHeight="1" x14ac:dyDescent="0.25">
      <c r="E79" s="10"/>
      <c r="F79" t="s">
        <v>22</v>
      </c>
    </row>
    <row r="80" spans="2:6" x14ac:dyDescent="0.25">
      <c r="E80" s="10"/>
      <c r="F80" t="s">
        <v>66</v>
      </c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174" ht="24.75" customHeight="1" x14ac:dyDescent="0.25"/>
  </sheetData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2024-04-08T10:46:46Z</cp:lastPrinted>
  <dcterms:created xsi:type="dcterms:W3CDTF">2024-02-15T15:19:29Z</dcterms:created>
  <dcterms:modified xsi:type="dcterms:W3CDTF">2024-04-18T07:04:30Z</dcterms:modified>
</cp:coreProperties>
</file>