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4905" windowHeight="19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53" i="1" l="1"/>
  <c r="E55" i="1" l="1"/>
</calcChain>
</file>

<file path=xl/sharedStrings.xml><?xml version="1.0" encoding="utf-8"?>
<sst xmlns="http://schemas.openxmlformats.org/spreadsheetml/2006/main" count="123" uniqueCount="85">
  <si>
    <t>OIB PRIMATELJA</t>
  </si>
  <si>
    <t>SJEDIŠTE PRIMATELJA</t>
  </si>
  <si>
    <t>INFORMACIJA O TROŠENJU SREDSTAVA</t>
  </si>
  <si>
    <t>NAZIV PRIMATELJA</t>
  </si>
  <si>
    <t>VRSTA RASHODA I IZDATAKA</t>
  </si>
  <si>
    <t xml:space="preserve">Zaposlenici </t>
  </si>
  <si>
    <t>Pomoćnici u nastavi</t>
  </si>
  <si>
    <t>E-tehničar</t>
  </si>
  <si>
    <t>Zagreb</t>
  </si>
  <si>
    <t>Vinkovci</t>
  </si>
  <si>
    <t>Ukupno za kategoriju 1:</t>
  </si>
  <si>
    <t>Ukupno za kategoriju 2:</t>
  </si>
  <si>
    <t>3111 Plaće za redovan rad</t>
  </si>
  <si>
    <t>3132 Doprinosi za obvezno zdravstveno osiguranje</t>
  </si>
  <si>
    <t>3121 Ostali rashodi za zaposlene</t>
  </si>
  <si>
    <t>3231 Usluge telefona, pošte i prijevoza</t>
  </si>
  <si>
    <t>3234 Komunalne usluge</t>
  </si>
  <si>
    <t>3223 Energija</t>
  </si>
  <si>
    <t>3222 Materijal i sirovine</t>
  </si>
  <si>
    <t>3212 Naknade za prijevoz, rad na terenu i odvojeni život</t>
  </si>
  <si>
    <t>3237 Intelektualne i osobne usluge</t>
  </si>
  <si>
    <t>3232 Usluge tekućeg i investicijskog održavanja</t>
  </si>
  <si>
    <t>Ravnateljica:</t>
  </si>
  <si>
    <t>KATEGORIJA 1:</t>
  </si>
  <si>
    <t>KATEGORIJA 2:</t>
  </si>
  <si>
    <t>IZNOS</t>
  </si>
  <si>
    <t>Akord d.o.o.</t>
  </si>
  <si>
    <t>97777678206</t>
  </si>
  <si>
    <t>Županja</t>
  </si>
  <si>
    <t xml:space="preserve">3224 Materijal i dijelovi za tekuće i investicijsko održavanje </t>
  </si>
  <si>
    <t>Čistoća Županja d.o.o.</t>
  </si>
  <si>
    <t>85409306989</t>
  </si>
  <si>
    <t>Financijska agencija</t>
  </si>
  <si>
    <t>3295 Pristojbe i naknada</t>
  </si>
  <si>
    <t>Frizerland d.o.o.</t>
  </si>
  <si>
    <t>85016321498</t>
  </si>
  <si>
    <t>Kaštel Novi</t>
  </si>
  <si>
    <t>3225 Sitni inventar</t>
  </si>
  <si>
    <t>Grad Županja</t>
  </si>
  <si>
    <t>60952110793</t>
  </si>
  <si>
    <t>Hep plin d.o.o.</t>
  </si>
  <si>
    <t>41317489366</t>
  </si>
  <si>
    <t>Osijek</t>
  </si>
  <si>
    <t>HP d.d.</t>
  </si>
  <si>
    <t>87311810356</t>
  </si>
  <si>
    <t>HRT</t>
  </si>
  <si>
    <t>Hrvatski telekom d.d.</t>
  </si>
  <si>
    <t>Komunalac d.o.o. Županja</t>
  </si>
  <si>
    <t>97005498931</t>
  </si>
  <si>
    <t>Lolita d.o.o.</t>
  </si>
  <si>
    <t>Plodine d.d.</t>
  </si>
  <si>
    <t>Rijeka</t>
  </si>
  <si>
    <t>Ruris agro d.o.o.</t>
  </si>
  <si>
    <t>64868240409</t>
  </si>
  <si>
    <t>3238 Računalne usluge</t>
  </si>
  <si>
    <t>Skripta d.o.o.</t>
  </si>
  <si>
    <t>73175348971</t>
  </si>
  <si>
    <t>3235 Zakupnine i najamnine</t>
  </si>
  <si>
    <t>3299 Ostali nespomenuti rashodi poslovanja</t>
  </si>
  <si>
    <t>Zavod za unapređivanje sigurnosti d.d.</t>
  </si>
  <si>
    <t>83442273157</t>
  </si>
  <si>
    <t>OBRTNIČKO-INDUSTRIJSKA ŠKOLA ŽUPANJA</t>
  </si>
  <si>
    <t>VELIKI KRAJ 42</t>
  </si>
  <si>
    <t>32270 ŽUPANJA</t>
  </si>
  <si>
    <t>TEL: 032/837-442</t>
  </si>
  <si>
    <t>Email: ured@ss-obrtnicko-industrijska-zu.skole.hr</t>
  </si>
  <si>
    <t>Izvještaj sastavio: Ivan Šimić, voditelj računovodstva</t>
  </si>
  <si>
    <t>Vesna Ivančičević, prof.</t>
  </si>
  <si>
    <t>OIB: 13353477350</t>
  </si>
  <si>
    <t>Funkcija 13</t>
  </si>
  <si>
    <t>17393599173</t>
  </si>
  <si>
    <t>ZA VELJAČU 2024. GODINE</t>
  </si>
  <si>
    <t>3237 Osobne  i intelektualne usluge</t>
  </si>
  <si>
    <t>3211 Službena putovanja</t>
  </si>
  <si>
    <t>Croatia osiguranje d.d.</t>
  </si>
  <si>
    <t>3292 Premije osiguranja</t>
  </si>
  <si>
    <t>85821130368</t>
  </si>
  <si>
    <t>Tehnokolor Županja d.o.o.</t>
  </si>
  <si>
    <t>65369700059</t>
  </si>
  <si>
    <t>Lučić obrt</t>
  </si>
  <si>
    <t>47294850543</t>
  </si>
  <si>
    <t>26187994862</t>
  </si>
  <si>
    <t>Hep opskrba d.o.o.</t>
  </si>
  <si>
    <t>63073332379</t>
  </si>
  <si>
    <t>UKUPNO ZA VELJAČU 2024.: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</si>
</sst>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right"/>
    </xf>
    <xf numFmtId="0" fontId="0" fillId="3" borderId="1" xfId="0" applyFill="1" applyBorder="1"/>
    <xf numFmtId="4" fontId="0" fillId="3" borderId="1" xfId="0" applyNumberFormat="1" applyFill="1" applyBorder="1" applyAlignment="1">
      <alignment horizontal="right"/>
    </xf>
    <xf numFmtId="0" fontId="0" fillId="4" borderId="1" xfId="0" applyFill="1" applyBorder="1"/>
    <xf numFmtId="0" fontId="5" fillId="3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4" fontId="6" fillId="0" borderId="0" xfId="0" applyNumberFormat="1" applyFont="1"/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4" fillId="5" borderId="1" xfId="0" applyFont="1" applyFill="1" applyBorder="1"/>
    <xf numFmtId="0" fontId="0" fillId="5" borderId="1" xfId="0" applyFill="1" applyBorder="1"/>
    <xf numFmtId="4" fontId="1" fillId="5" borderId="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5"/>
  <sheetViews>
    <sheetView tabSelected="1" topLeftCell="A28" zoomScaleNormal="100" workbookViewId="0">
      <selection activeCell="E53" activeCellId="1" sqref="E28 E53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6" customWidth="1"/>
  </cols>
  <sheetData>
    <row r="3" spans="2:5" ht="15.75" x14ac:dyDescent="0.25">
      <c r="B3" s="8" t="s">
        <v>61</v>
      </c>
    </row>
    <row r="4" spans="2:5" ht="15.75" x14ac:dyDescent="0.25">
      <c r="B4" s="8" t="s">
        <v>62</v>
      </c>
    </row>
    <row r="5" spans="2:5" ht="15.75" x14ac:dyDescent="0.25">
      <c r="B5" s="8" t="s">
        <v>63</v>
      </c>
    </row>
    <row r="6" spans="2:5" ht="15.75" x14ac:dyDescent="0.25">
      <c r="B6" s="8" t="s">
        <v>64</v>
      </c>
    </row>
    <row r="7" spans="2:5" ht="15.75" x14ac:dyDescent="0.25">
      <c r="B7" s="8" t="s">
        <v>68</v>
      </c>
    </row>
    <row r="8" spans="2:5" ht="15.75" x14ac:dyDescent="0.25">
      <c r="B8" s="8" t="s">
        <v>65</v>
      </c>
    </row>
    <row r="9" spans="2:5" x14ac:dyDescent="0.25">
      <c r="B9" s="1"/>
    </row>
    <row r="10" spans="2:5" x14ac:dyDescent="0.25">
      <c r="B10" s="1"/>
    </row>
    <row r="11" spans="2:5" x14ac:dyDescent="0.25">
      <c r="B11" s="2"/>
    </row>
    <row r="12" spans="2:5" x14ac:dyDescent="0.25">
      <c r="B12" s="2"/>
    </row>
    <row r="14" spans="2:5" x14ac:dyDescent="0.25">
      <c r="E14" s="2"/>
    </row>
    <row r="15" spans="2:5" x14ac:dyDescent="0.25">
      <c r="E15" s="3" t="s">
        <v>2</v>
      </c>
    </row>
    <row r="16" spans="2:5" x14ac:dyDescent="0.25">
      <c r="E16" s="3" t="s">
        <v>71</v>
      </c>
    </row>
    <row r="18" spans="2:6" x14ac:dyDescent="0.25">
      <c r="B18" s="6" t="s">
        <v>3</v>
      </c>
      <c r="C18" s="6" t="s">
        <v>0</v>
      </c>
      <c r="D18" s="6" t="s">
        <v>1</v>
      </c>
      <c r="E18" s="7" t="s">
        <v>25</v>
      </c>
      <c r="F18" s="6" t="s">
        <v>4</v>
      </c>
    </row>
    <row r="19" spans="2:6" x14ac:dyDescent="0.25">
      <c r="B19" s="21" t="s">
        <v>24</v>
      </c>
      <c r="C19" s="22"/>
      <c r="D19" s="22"/>
      <c r="E19" s="23"/>
      <c r="F19" s="22"/>
    </row>
    <row r="20" spans="2:6" x14ac:dyDescent="0.25">
      <c r="B20" s="4" t="s">
        <v>5</v>
      </c>
      <c r="C20" s="4"/>
      <c r="D20" s="4"/>
      <c r="E20" s="9">
        <v>138065.35999999999</v>
      </c>
      <c r="F20" s="4" t="s">
        <v>12</v>
      </c>
    </row>
    <row r="21" spans="2:6" x14ac:dyDescent="0.25">
      <c r="B21" s="4" t="s">
        <v>5</v>
      </c>
      <c r="C21" s="4"/>
      <c r="D21" s="4"/>
      <c r="E21" s="24">
        <v>22687.54</v>
      </c>
      <c r="F21" s="4" t="s">
        <v>13</v>
      </c>
    </row>
    <row r="22" spans="2:6" x14ac:dyDescent="0.25">
      <c r="B22" s="4" t="s">
        <v>5</v>
      </c>
      <c r="C22" s="4"/>
      <c r="D22" s="4"/>
      <c r="E22" s="9">
        <v>3960.92</v>
      </c>
      <c r="F22" s="4" t="s">
        <v>19</v>
      </c>
    </row>
    <row r="23" spans="2:6" x14ac:dyDescent="0.25">
      <c r="B23" s="4" t="s">
        <v>5</v>
      </c>
      <c r="C23" s="4"/>
      <c r="D23" s="4"/>
      <c r="E23" s="9">
        <v>2001.97</v>
      </c>
      <c r="F23" s="4" t="s">
        <v>14</v>
      </c>
    </row>
    <row r="24" spans="2:6" x14ac:dyDescent="0.25">
      <c r="B24" s="4" t="s">
        <v>5</v>
      </c>
      <c r="C24" s="4"/>
      <c r="D24" s="4"/>
      <c r="E24" s="9">
        <v>134</v>
      </c>
      <c r="F24" s="4" t="s">
        <v>73</v>
      </c>
    </row>
    <row r="25" spans="2:6" x14ac:dyDescent="0.25">
      <c r="B25" s="4" t="s">
        <v>6</v>
      </c>
      <c r="C25" s="4"/>
      <c r="D25" s="4"/>
      <c r="E25" s="9">
        <v>1196.0999999999999</v>
      </c>
      <c r="F25" s="4" t="s">
        <v>12</v>
      </c>
    </row>
    <row r="26" spans="2:6" x14ac:dyDescent="0.25">
      <c r="B26" s="4" t="s">
        <v>6</v>
      </c>
      <c r="C26" s="4"/>
      <c r="D26" s="4"/>
      <c r="E26" s="9">
        <v>197.36</v>
      </c>
      <c r="F26" s="4" t="s">
        <v>13</v>
      </c>
    </row>
    <row r="27" spans="2:6" x14ac:dyDescent="0.25">
      <c r="B27" s="4" t="s">
        <v>7</v>
      </c>
      <c r="C27" s="4"/>
      <c r="D27" s="4"/>
      <c r="E27" s="9">
        <v>53.09</v>
      </c>
      <c r="F27" s="4" t="s">
        <v>72</v>
      </c>
    </row>
    <row r="28" spans="2:6" ht="27.75" customHeight="1" x14ac:dyDescent="0.25">
      <c r="B28" s="30" t="s">
        <v>11</v>
      </c>
      <c r="C28" s="31"/>
      <c r="D28" s="31"/>
      <c r="E28" s="32">
        <f>SUM(E20:E27)</f>
        <v>168296.34</v>
      </c>
      <c r="F28" s="31"/>
    </row>
    <row r="29" spans="2:6" ht="15.75" x14ac:dyDescent="0.25">
      <c r="B29" s="20" t="s">
        <v>23</v>
      </c>
      <c r="C29" s="17"/>
      <c r="D29" s="17"/>
      <c r="E29" s="18"/>
      <c r="F29" s="17"/>
    </row>
    <row r="30" spans="2:6" s="25" customFormat="1" x14ac:dyDescent="0.25">
      <c r="B30" s="26" t="s">
        <v>26</v>
      </c>
      <c r="C30" s="27" t="s">
        <v>27</v>
      </c>
      <c r="D30" s="26" t="s">
        <v>28</v>
      </c>
      <c r="E30" s="28">
        <v>79.5</v>
      </c>
      <c r="F30" s="26" t="s">
        <v>29</v>
      </c>
    </row>
    <row r="31" spans="2:6" s="25" customFormat="1" x14ac:dyDescent="0.25">
      <c r="B31" s="26" t="s">
        <v>74</v>
      </c>
      <c r="C31" s="27" t="s">
        <v>81</v>
      </c>
      <c r="D31" s="26" t="s">
        <v>8</v>
      </c>
      <c r="E31" s="28">
        <v>1514.14</v>
      </c>
      <c r="F31" s="26" t="s">
        <v>75</v>
      </c>
    </row>
    <row r="32" spans="2:6" s="25" customFormat="1" x14ac:dyDescent="0.25">
      <c r="B32" s="26" t="s">
        <v>30</v>
      </c>
      <c r="C32" s="27" t="s">
        <v>31</v>
      </c>
      <c r="D32" s="26" t="s">
        <v>28</v>
      </c>
      <c r="E32" s="28">
        <v>207.3</v>
      </c>
      <c r="F32" s="26" t="s">
        <v>16</v>
      </c>
    </row>
    <row r="33" spans="2:9" s="25" customFormat="1" x14ac:dyDescent="0.25">
      <c r="B33" s="26" t="s">
        <v>32</v>
      </c>
      <c r="C33" s="27">
        <v>85821130368</v>
      </c>
      <c r="D33" s="26" t="s">
        <v>8</v>
      </c>
      <c r="E33" s="28">
        <v>9.9600000000000009</v>
      </c>
      <c r="F33" s="29" t="s">
        <v>33</v>
      </c>
    </row>
    <row r="34" spans="2:9" s="25" customFormat="1" x14ac:dyDescent="0.25">
      <c r="B34" s="26" t="s">
        <v>32</v>
      </c>
      <c r="C34" s="27" t="s">
        <v>76</v>
      </c>
      <c r="D34" s="26" t="s">
        <v>8</v>
      </c>
      <c r="E34" s="28">
        <v>49.78</v>
      </c>
      <c r="F34" s="26" t="s">
        <v>58</v>
      </c>
    </row>
    <row r="35" spans="2:9" s="25" customFormat="1" x14ac:dyDescent="0.25">
      <c r="B35" s="26" t="s">
        <v>34</v>
      </c>
      <c r="C35" s="27" t="s">
        <v>35</v>
      </c>
      <c r="D35" s="26" t="s">
        <v>36</v>
      </c>
      <c r="E35" s="28">
        <v>50.86</v>
      </c>
      <c r="F35" s="26" t="s">
        <v>18</v>
      </c>
    </row>
    <row r="36" spans="2:9" s="25" customFormat="1" x14ac:dyDescent="0.25">
      <c r="B36" s="26" t="s">
        <v>69</v>
      </c>
      <c r="C36" s="27" t="s">
        <v>70</v>
      </c>
      <c r="D36" s="26" t="s">
        <v>9</v>
      </c>
      <c r="E36" s="28">
        <v>91.25</v>
      </c>
      <c r="F36" s="26" t="s">
        <v>54</v>
      </c>
    </row>
    <row r="37" spans="2:9" s="25" customFormat="1" ht="15.75" customHeight="1" x14ac:dyDescent="0.25">
      <c r="B37" s="26" t="s">
        <v>38</v>
      </c>
      <c r="C37" s="27" t="s">
        <v>39</v>
      </c>
      <c r="D37" s="26" t="s">
        <v>28</v>
      </c>
      <c r="E37" s="28">
        <v>759.67</v>
      </c>
      <c r="F37" s="26" t="s">
        <v>16</v>
      </c>
    </row>
    <row r="38" spans="2:9" s="25" customFormat="1" ht="15.75" customHeight="1" x14ac:dyDescent="0.25">
      <c r="B38" s="26" t="s">
        <v>82</v>
      </c>
      <c r="C38" s="27" t="s">
        <v>83</v>
      </c>
      <c r="D38" s="26" t="s">
        <v>8</v>
      </c>
      <c r="E38" s="28">
        <v>2891.03</v>
      </c>
      <c r="F38" s="26" t="s">
        <v>17</v>
      </c>
    </row>
    <row r="39" spans="2:9" s="25" customFormat="1" ht="14.25" customHeight="1" x14ac:dyDescent="0.25">
      <c r="B39" s="26" t="s">
        <v>40</v>
      </c>
      <c r="C39" s="27" t="s">
        <v>41</v>
      </c>
      <c r="D39" s="26" t="s">
        <v>42</v>
      </c>
      <c r="E39" s="28">
        <v>14287.99</v>
      </c>
      <c r="F39" s="26" t="s">
        <v>17</v>
      </c>
    </row>
    <row r="40" spans="2:9" s="25" customFormat="1" ht="13.5" customHeight="1" x14ac:dyDescent="0.25">
      <c r="B40" s="26" t="s">
        <v>43</v>
      </c>
      <c r="C40" s="27" t="s">
        <v>44</v>
      </c>
      <c r="D40" s="26" t="s">
        <v>8</v>
      </c>
      <c r="E40" s="28">
        <v>20.8</v>
      </c>
      <c r="F40" s="29" t="s">
        <v>15</v>
      </c>
      <c r="I40" s="4"/>
    </row>
    <row r="41" spans="2:9" s="25" customFormat="1" x14ac:dyDescent="0.25">
      <c r="B41" s="26" t="s">
        <v>45</v>
      </c>
      <c r="C41" s="27">
        <v>68419124305</v>
      </c>
      <c r="D41" s="26" t="s">
        <v>8</v>
      </c>
      <c r="E41" s="28">
        <v>31.86</v>
      </c>
      <c r="F41" s="29" t="s">
        <v>33</v>
      </c>
    </row>
    <row r="42" spans="2:9" s="25" customFormat="1" x14ac:dyDescent="0.25">
      <c r="B42" s="26" t="s">
        <v>46</v>
      </c>
      <c r="C42" s="27">
        <v>81793146560</v>
      </c>
      <c r="D42" s="26" t="s">
        <v>8</v>
      </c>
      <c r="E42" s="28">
        <v>205.19</v>
      </c>
      <c r="F42" s="29" t="s">
        <v>15</v>
      </c>
    </row>
    <row r="43" spans="2:9" s="25" customFormat="1" x14ac:dyDescent="0.25">
      <c r="B43" s="26" t="s">
        <v>47</v>
      </c>
      <c r="C43" s="27" t="s">
        <v>48</v>
      </c>
      <c r="D43" s="26" t="s">
        <v>28</v>
      </c>
      <c r="E43" s="28">
        <v>236.78</v>
      </c>
      <c r="F43" s="26" t="s">
        <v>16</v>
      </c>
    </row>
    <row r="44" spans="2:9" s="25" customFormat="1" x14ac:dyDescent="0.25">
      <c r="B44" s="26" t="s">
        <v>49</v>
      </c>
      <c r="C44" s="27">
        <v>54921321115</v>
      </c>
      <c r="D44" s="26" t="s">
        <v>42</v>
      </c>
      <c r="E44" s="28">
        <v>92.86</v>
      </c>
      <c r="F44" s="26" t="s">
        <v>18</v>
      </c>
    </row>
    <row r="45" spans="2:9" s="25" customFormat="1" x14ac:dyDescent="0.25">
      <c r="B45" s="26" t="s">
        <v>49</v>
      </c>
      <c r="C45" s="27">
        <v>54921321115</v>
      </c>
      <c r="D45" s="26" t="s">
        <v>42</v>
      </c>
      <c r="E45" s="28">
        <v>56.25</v>
      </c>
      <c r="F45" s="26" t="s">
        <v>37</v>
      </c>
    </row>
    <row r="46" spans="2:9" s="25" customFormat="1" x14ac:dyDescent="0.25">
      <c r="B46" s="26" t="s">
        <v>79</v>
      </c>
      <c r="C46" s="27" t="s">
        <v>80</v>
      </c>
      <c r="D46" s="26" t="s">
        <v>28</v>
      </c>
      <c r="E46" s="28">
        <v>54.89</v>
      </c>
      <c r="F46" s="26" t="s">
        <v>29</v>
      </c>
    </row>
    <row r="47" spans="2:9" s="25" customFormat="1" x14ac:dyDescent="0.25">
      <c r="B47" s="26" t="s">
        <v>79</v>
      </c>
      <c r="C47" s="27" t="s">
        <v>80</v>
      </c>
      <c r="D47" s="26" t="s">
        <v>28</v>
      </c>
      <c r="E47" s="28">
        <v>418.94</v>
      </c>
      <c r="F47" s="26" t="s">
        <v>21</v>
      </c>
    </row>
    <row r="48" spans="2:9" s="25" customFormat="1" x14ac:dyDescent="0.25">
      <c r="B48" s="26" t="s">
        <v>50</v>
      </c>
      <c r="C48" s="27">
        <v>92510683607</v>
      </c>
      <c r="D48" s="26" t="s">
        <v>51</v>
      </c>
      <c r="E48" s="28">
        <v>165.31</v>
      </c>
      <c r="F48" s="26" t="s">
        <v>18</v>
      </c>
    </row>
    <row r="49" spans="2:6" s="25" customFormat="1" x14ac:dyDescent="0.25">
      <c r="B49" s="26" t="s">
        <v>52</v>
      </c>
      <c r="C49" s="27" t="s">
        <v>53</v>
      </c>
      <c r="D49" s="26" t="s">
        <v>28</v>
      </c>
      <c r="E49" s="28">
        <v>63.63</v>
      </c>
      <c r="F49" s="26" t="s">
        <v>18</v>
      </c>
    </row>
    <row r="50" spans="2:6" s="25" customFormat="1" x14ac:dyDescent="0.25">
      <c r="B50" s="26" t="s">
        <v>55</v>
      </c>
      <c r="C50" s="27" t="s">
        <v>56</v>
      </c>
      <c r="D50" s="26" t="s">
        <v>42</v>
      </c>
      <c r="E50" s="28">
        <v>66.36</v>
      </c>
      <c r="F50" s="26" t="s">
        <v>57</v>
      </c>
    </row>
    <row r="51" spans="2:6" s="25" customFormat="1" x14ac:dyDescent="0.25">
      <c r="B51" s="26" t="s">
        <v>77</v>
      </c>
      <c r="C51" s="27" t="s">
        <v>78</v>
      </c>
      <c r="D51" s="26" t="s">
        <v>28</v>
      </c>
      <c r="E51" s="28">
        <v>251.6</v>
      </c>
      <c r="F51" s="26" t="s">
        <v>29</v>
      </c>
    </row>
    <row r="52" spans="2:6" s="25" customFormat="1" ht="15.75" customHeight="1" x14ac:dyDescent="0.25">
      <c r="B52" s="26" t="s">
        <v>59</v>
      </c>
      <c r="C52" s="27" t="s">
        <v>60</v>
      </c>
      <c r="D52" s="26" t="s">
        <v>42</v>
      </c>
      <c r="E52" s="28">
        <v>248.85</v>
      </c>
      <c r="F52" s="26" t="s">
        <v>20</v>
      </c>
    </row>
    <row r="53" spans="2:6" ht="29.25" customHeight="1" x14ac:dyDescent="0.25">
      <c r="B53" s="11" t="s">
        <v>10</v>
      </c>
      <c r="C53" s="12"/>
      <c r="D53" s="13"/>
      <c r="E53" s="14">
        <f>SUM(E30:E52)</f>
        <v>21854.799999999996</v>
      </c>
      <c r="F53" s="13"/>
    </row>
    <row r="54" spans="2:6" x14ac:dyDescent="0.25">
      <c r="B54" s="5"/>
      <c r="C54" s="4"/>
      <c r="D54" s="4"/>
      <c r="E54" s="9"/>
      <c r="F54" s="4"/>
    </row>
    <row r="55" spans="2:6" ht="28.5" customHeight="1" x14ac:dyDescent="0.25">
      <c r="B55" s="15" t="s">
        <v>84</v>
      </c>
      <c r="C55" s="15"/>
      <c r="D55" s="15"/>
      <c r="E55" s="16">
        <f>E53+E28</f>
        <v>190151.13999999998</v>
      </c>
      <c r="F55" s="19"/>
    </row>
    <row r="56" spans="2:6" ht="30.75" customHeight="1" x14ac:dyDescent="0.25">
      <c r="E56" s="10"/>
    </row>
    <row r="57" spans="2:6" ht="29.25" customHeight="1" x14ac:dyDescent="0.25">
      <c r="E57" s="10"/>
    </row>
    <row r="58" spans="2:6" x14ac:dyDescent="0.25">
      <c r="B58" t="s">
        <v>66</v>
      </c>
      <c r="E58" s="10"/>
    </row>
    <row r="59" spans="2:6" x14ac:dyDescent="0.25">
      <c r="E59" s="10"/>
      <c r="F59" t="s">
        <v>22</v>
      </c>
    </row>
    <row r="60" spans="2:6" ht="29.25" customHeight="1" x14ac:dyDescent="0.25">
      <c r="E60" s="10"/>
      <c r="F60" t="s">
        <v>67</v>
      </c>
    </row>
    <row r="61" spans="2:6" x14ac:dyDescent="0.25">
      <c r="E61" s="10"/>
    </row>
    <row r="62" spans="2:6" x14ac:dyDescent="0.25">
      <c r="E62" s="10"/>
    </row>
    <row r="63" spans="2:6" x14ac:dyDescent="0.25">
      <c r="E63" s="10"/>
    </row>
    <row r="155" ht="24.7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2024-02-15T15:19:29Z</dcterms:created>
  <dcterms:modified xsi:type="dcterms:W3CDTF">2024-03-18T08:47:50Z</dcterms:modified>
</cp:coreProperties>
</file>